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0597\Desktop\奥村担当(R5\02地すべり対策\01工事\Ｒ６馬耕　地すべり　つるぎ北引地　排水ボーリング工事（担い手確保型）\00_当初\PPI\"/>
    </mc:Choice>
  </mc:AlternateContent>
  <xr:revisionPtr revIDLastSave="0" documentId="8_{6C8321D1-997A-4721-BFB3-57C62758A4E8}" xr6:coauthVersionLast="47" xr6:coauthVersionMax="47" xr10:uidLastSave="{00000000-0000-0000-0000-000000000000}"/>
  <bookViews>
    <workbookView xWindow="480" yWindow="930" windowWidth="13230" windowHeight="12840" xr2:uid="{922291D7-732B-4CF4-BD76-74E2A975884F}"/>
  </bookViews>
  <sheets>
    <sheet name="工事費内訳書" sheetId="2" r:id="rId1"/>
  </sheets>
  <definedNames>
    <definedName name="_xlnm.Print_Area" localSheetId="0">工事費内訳書!$A$1:$G$37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G31" i="2"/>
  <c r="G30" i="2"/>
  <c r="G27" i="2"/>
  <c r="G26" i="2" s="1"/>
  <c r="G25" i="2" s="1"/>
  <c r="G14" i="2"/>
  <c r="G13" i="2" s="1"/>
  <c r="G12" i="2" s="1"/>
  <c r="G11" i="2" l="1"/>
  <c r="G10" i="2" s="1"/>
  <c r="G36" i="2" s="1"/>
  <c r="G37" i="2" s="1"/>
</calcChain>
</file>

<file path=xl/sharedStrings.xml><?xml version="1.0" encoding="utf-8"?>
<sst xmlns="http://schemas.openxmlformats.org/spreadsheetml/2006/main" count="69" uniqueCount="47">
  <si>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</si>
  <si>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</si>
  <si>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</si>
  <si>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</si>
  <si>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</si>
  <si>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</si>
  <si>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</si>
  <si>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</si>
  <si>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</si>
  <si>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</si>
  <si>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</si>
  <si>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</si>
  <si>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</si>
  <si>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Ｒ６馬耕　地すべり　つるぎ北引地　排水ボーリング工事（担い手確保型）</t>
  </si>
  <si>
    <t>工事原価
_x000D_</t>
  </si>
  <si>
    <t>式</t>
  </si>
  <si>
    <t>直接工事費
_x000D_</t>
  </si>
  <si>
    <t>直接工事費（仮設工を除く）
_x000D_</t>
  </si>
  <si>
    <t>水抜きボーリング工
_x000D_</t>
  </si>
  <si>
    <t>集排水ﾎﾞｰﾘﾝｸﾞ(ﾛｰﾀﾘｰ式)
_x000D_φ86,礫質土,発動発電機,60ｍ未満,なし</t>
  </si>
  <si>
    <t>ｍ</t>
  </si>
  <si>
    <t>集排水ﾎﾞｰﾘﾝｸﾞ(ﾛｰﾀﾘｰ式)
_x000D_φ86,軟岩Ⅰ,発動発電機,60ｍ未満,なし</t>
  </si>
  <si>
    <t>保孔管挿入
_x000D_無孔管</t>
  </si>
  <si>
    <t>保孔管挿入
_x000D_有孔管</t>
  </si>
  <si>
    <t>ﾎﾞｰﾘﾝｸﾞﾏｼﾝ設置･撤去(ﾛｰﾀﾘｰ式)
_x000D_地表,なし</t>
  </si>
  <si>
    <t>回</t>
  </si>
  <si>
    <t>足場(地表)
_x000D_傾斜地</t>
  </si>
  <si>
    <t>空m3</t>
  </si>
  <si>
    <t>孔口処理　床掘り
_x000D_</t>
  </si>
  <si>
    <t>m3</t>
  </si>
  <si>
    <t>孔口処理　埋戻し
_x000D_</t>
  </si>
  <si>
    <t>孔口処理工
_x000D_</t>
  </si>
  <si>
    <t>箇所</t>
  </si>
  <si>
    <t>流末処理工
_x000D_</t>
  </si>
  <si>
    <t>直接工事費（仮設工）
_x000D_</t>
  </si>
  <si>
    <t>仮設工
_x000D_</t>
  </si>
  <si>
    <t>モノレール架設運搬
_x000D_</t>
  </si>
  <si>
    <t>モノレール路線選定・架設・撤去
_x000D_</t>
  </si>
  <si>
    <t>基</t>
  </si>
  <si>
    <t>モノレール運搬
_x000D_</t>
  </si>
  <si>
    <t>間接工事費
_x000D_</t>
  </si>
  <si>
    <t>共通仮設費
_x000D_</t>
  </si>
  <si>
    <t>共通仮設費（率計上分）
_x000D_</t>
  </si>
  <si>
    <t>現場管理費
_x000D_</t>
  </si>
  <si>
    <t>現場管理費（率計上）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</si>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</sst>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E1BE8030-8F5A-42C4-8A03-0713B11A22F0}"/>
    <cellStyle name="標準_75雛形" xfId="3" xr:uid="{095BB788-794F-4431-B6E7-46DD35736849}"/>
    <cellStyle name="標準_75雛形_1" xfId="4" xr:uid="{3133BC52-1583-49EF-95BC-6FF668ECADA6}"/>
    <cellStyle name="標準_内訳書サンプル" xfId="2" xr:uid="{2C06AC99-ED9C-4DF4-80A0-2962B6D96E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9449-DF2A-4D8E-A594-F260A7751FE2}">
  <sheetPr codeName="Sheet22"/>
  <dimension ref="A1:J39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+G12+G25</f>
        <v>0</v>
      </c>
      <c r="H11" s="2"/>
      <c r="I11" s="21">
        <v>2</v>
      </c>
      <c r="J11" s="21">
        <v>20</v>
      </c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+G15+G16+G17+G18+G19+G20+G21+G22+G23+G24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19</v>
      </c>
      <c r="E15" s="18" t="s">
        <v>20</v>
      </c>
      <c r="F15" s="19">
        <v>250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21</v>
      </c>
      <c r="E16" s="18" t="s">
        <v>20</v>
      </c>
      <c r="F16" s="19">
        <v>25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22</v>
      </c>
      <c r="E17" s="18" t="s">
        <v>20</v>
      </c>
      <c r="F17" s="19">
        <v>28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23</v>
      </c>
      <c r="E18" s="18" t="s">
        <v>20</v>
      </c>
      <c r="F18" s="19">
        <v>247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24</v>
      </c>
      <c r="E19" s="18" t="s">
        <v>25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26</v>
      </c>
      <c r="E20" s="18" t="s">
        <v>27</v>
      </c>
      <c r="F20" s="19">
        <v>13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28</v>
      </c>
      <c r="E21" s="18" t="s">
        <v>29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17"/>
      <c r="D22" s="32" t="s">
        <v>30</v>
      </c>
      <c r="E22" s="18" t="s">
        <v>29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 x14ac:dyDescent="0.15">
      <c r="A23" s="16"/>
      <c r="B23" s="17"/>
      <c r="C23" s="17"/>
      <c r="D23" s="32" t="s">
        <v>31</v>
      </c>
      <c r="E23" s="18" t="s">
        <v>32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33</v>
      </c>
      <c r="E24" s="18" t="s">
        <v>20</v>
      </c>
      <c r="F24" s="19">
        <v>50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30" t="s">
        <v>34</v>
      </c>
      <c r="B25" s="28"/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 x14ac:dyDescent="0.15">
      <c r="A26" s="16"/>
      <c r="B26" s="31" t="s">
        <v>35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 x14ac:dyDescent="0.15">
      <c r="A27" s="16"/>
      <c r="B27" s="17"/>
      <c r="C27" s="31" t="s">
        <v>36</v>
      </c>
      <c r="D27" s="29"/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2" t="s">
        <v>37</v>
      </c>
      <c r="E28" s="18" t="s">
        <v>38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2" t="s">
        <v>39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 x14ac:dyDescent="0.15">
      <c r="A30" s="30" t="s">
        <v>40</v>
      </c>
      <c r="B30" s="28"/>
      <c r="C30" s="28"/>
      <c r="D30" s="29"/>
      <c r="E30" s="18" t="s">
        <v>15</v>
      </c>
      <c r="F30" s="19">
        <v>1</v>
      </c>
      <c r="G30" s="20">
        <f>+G31+G33</f>
        <v>0</v>
      </c>
      <c r="H30" s="2"/>
      <c r="I30" s="21">
        <v>21</v>
      </c>
      <c r="J30" s="21"/>
    </row>
    <row r="31" spans="1:10" ht="42" customHeight="1" x14ac:dyDescent="0.15">
      <c r="A31" s="30" t="s">
        <v>41</v>
      </c>
      <c r="B31" s="28"/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200</v>
      </c>
    </row>
    <row r="32" spans="1:10" ht="42" customHeight="1" x14ac:dyDescent="0.15">
      <c r="A32" s="30" t="s">
        <v>42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 x14ac:dyDescent="0.15">
      <c r="A33" s="30" t="s">
        <v>43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210</v>
      </c>
    </row>
    <row r="34" spans="1:10" ht="42" customHeight="1" x14ac:dyDescent="0.15">
      <c r="A34" s="30" t="s">
        <v>44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/>
    </row>
    <row r="35" spans="1:10" ht="42" customHeight="1" x14ac:dyDescent="0.15">
      <c r="A35" s="30" t="s">
        <v>45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>
        <v>220</v>
      </c>
    </row>
    <row r="36" spans="1:10" ht="42" customHeight="1" x14ac:dyDescent="0.15">
      <c r="A36" s="34" t="s">
        <v>46</v>
      </c>
      <c r="B36" s="35"/>
      <c r="C36" s="35"/>
      <c r="D36" s="36"/>
      <c r="E36" s="37" t="s">
        <v>15</v>
      </c>
      <c r="F36" s="38">
        <v>1</v>
      </c>
      <c r="G36" s="39">
        <f>+G10+G35</f>
        <v>0</v>
      </c>
      <c r="H36" s="40"/>
      <c r="I36" s="41">
        <v>27</v>
      </c>
      <c r="J36" s="41">
        <v>30</v>
      </c>
    </row>
    <row r="37" spans="1:10" ht="42" customHeight="1" x14ac:dyDescent="0.15">
      <c r="A37" s="22" t="s">
        <v>11</v>
      </c>
      <c r="B37" s="23"/>
      <c r="C37" s="23"/>
      <c r="D37" s="24"/>
      <c r="E37" s="25" t="s">
        <v>12</v>
      </c>
      <c r="F37" s="26" t="s">
        <v>12</v>
      </c>
      <c r="G37" s="27">
        <f>G36</f>
        <v>0</v>
      </c>
      <c r="I37" s="21">
        <v>28</v>
      </c>
      <c r="J37" s="21">
        <v>90</v>
      </c>
    </row>
    <row r="38" spans="1:10" ht="42" customHeight="1" x14ac:dyDescent="0.15"/>
    <row r="39" spans="1:10" ht="42" customHeight="1" x14ac:dyDescent="0.15"/>
  </sheetData>
  <sheetProtection algorithmName="SHA-512" hashValue="TQ4YZQbF/KaiEHWbvyTKYXd3e6m+cCE0sC1/Bl4Hz0BIuyCzVSJ6epve9PrTmbeoCWuNP2UhKAUh2NvDIELcQA==" saltValue="9FnhDCzu8HZlDyAO1DMKsw==" spinCount="100000" sheet="1" objects="1" scenarios="1"/>
  <mergeCells count="22">
    <mergeCell ref="A34:D34"/>
    <mergeCell ref="A35:D35"/>
    <mergeCell ref="A36:D36"/>
    <mergeCell ref="B26:D26"/>
    <mergeCell ref="C27:D27"/>
    <mergeCell ref="A30:D30"/>
    <mergeCell ref="A31:D31"/>
    <mergeCell ref="A32:D32"/>
    <mergeCell ref="A33:D33"/>
    <mergeCell ref="A37:D37"/>
    <mergeCell ref="A10:D10"/>
    <mergeCell ref="A11:D11"/>
    <mergeCell ref="A12:D12"/>
    <mergeCell ref="B13:D13"/>
    <mergeCell ref="C14:D14"/>
    <mergeCell ref="A25:D25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okumura yuusuke</dc:creator>
  <cp:lastModifiedBy>okumura yuusuke</cp:lastModifiedBy>
  <dcterms:created xsi:type="dcterms:W3CDTF">2024-06-14T02:18:50Z</dcterms:created>
  <dcterms:modified xsi:type="dcterms:W3CDTF">2024-06-14T02:19:01Z</dcterms:modified>
</cp:coreProperties>
</file>